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2022" sheetId="1" r:id="rId1"/>
    <sheet name="2021" sheetId="2" r:id="rId2"/>
    <sheet name="2023" sheetId="3" r:id="rId3"/>
  </sheets>
  <calcPr calcId="125725"/>
</workbook>
</file>

<file path=xl/calcChain.xml><?xml version="1.0" encoding="utf-8"?>
<calcChain xmlns="http://schemas.openxmlformats.org/spreadsheetml/2006/main">
  <c r="C15" i="3"/>
  <c r="C10" s="1"/>
  <c r="C11"/>
  <c r="C6"/>
  <c r="C6" i="2"/>
  <c r="C7" i="1"/>
  <c r="C16" i="2"/>
  <c r="C12"/>
  <c r="C11" s="1"/>
  <c r="C16" i="1"/>
  <c r="C12"/>
</calcChain>
</file>

<file path=xl/sharedStrings.xml><?xml version="1.0" encoding="utf-8"?>
<sst xmlns="http://schemas.openxmlformats.org/spreadsheetml/2006/main" count="75" uniqueCount="30">
  <si>
    <t>Наименование показателя</t>
  </si>
  <si>
    <t>через лицевые счета</t>
  </si>
  <si>
    <t>Коммунальные услуги</t>
  </si>
  <si>
    <t>КОСГУ</t>
  </si>
  <si>
    <t>Сумма на 2022г.</t>
  </si>
  <si>
    <t>Остаток средств на начало текущего финансового года</t>
  </si>
  <si>
    <t>Доходы, всего:</t>
  </si>
  <si>
    <t xml:space="preserve">        в том числе:                                                                                         субсидии на финансовое обеспечение выполнения государственного (муниципального  за дания за счет средств бюджета публично-правового образования, создавшего учреждение</t>
  </si>
  <si>
    <t xml:space="preserve">        поступление от оказания услуг (выполнения работ) на платной основе и от иной приносящей доход деятельности</t>
  </si>
  <si>
    <t xml:space="preserve">        в том числе субсидии предоставляемые в соответствии с абзацем вторым пункта 1 статьи 78.1 Бюджетного кодекса Российской Федерации (иные цели)</t>
  </si>
  <si>
    <t>Расходы, всего</t>
  </si>
  <si>
    <t xml:space="preserve">    в том числе:                                                                                         на выплату персоналу,  всего</t>
  </si>
  <si>
    <t xml:space="preserve">       в том числе                                                                                        оплата труда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</si>
  <si>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</si>
  <si>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уплата налогов, сборов и иных платежей, всего</t>
  </si>
  <si>
    <t>расходы на закупку товаров, работ и услуг, всего</t>
  </si>
  <si>
    <t>услуги связи</t>
  </si>
  <si>
    <t xml:space="preserve">      из них:</t>
  </si>
  <si>
    <t>работы, услуги по содержанию имущества</t>
  </si>
  <si>
    <t>прочие работы, услуги</t>
  </si>
  <si>
    <t xml:space="preserve"> увеличение стоимости прочих оборотных запасов (материалов)                                                            </t>
  </si>
  <si>
    <t>увеличение стоимости лекарственных препаратов и материалов, применяемых в медицинских целях                                                          Увеличение стоимости основных средств</t>
  </si>
  <si>
    <t>увеличение стоимости прочих материальных запасов однократного применения</t>
  </si>
  <si>
    <t>Информация о поступлении финансовых и материальных средств и об их расходовании по итогам 2022 г.</t>
  </si>
  <si>
    <t>Сумма на 2021г.</t>
  </si>
  <si>
    <t>Увеличение стоимости основных средств</t>
  </si>
  <si>
    <t>безвозмездные перечисления(передачи) текущего характера сектора государственного управления</t>
  </si>
  <si>
    <t>Информация о поступлении финансовых и материальных средств и об их расходовании по итогам 2021 г.</t>
  </si>
  <si>
    <t>Сумма на 2023г.</t>
  </si>
  <si>
    <t>Информация о поступлении финансовых и материальных средств и об их расходовании по итогам 2023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</si>
</sst>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/>
    </xf>
    <xf numFmtId="4" fontId="3" fillId="0" borderId="1" xfId="1" applyNumberFormat="1" applyFont="1" applyFill="1" applyBorder="1" applyAlignment="1">
      <alignment horizontal="right"/>
    </xf>
    <xf numFmtId="0" fontId="4" fillId="0" borderId="1" xfId="1" applyFont="1" applyFill="1" applyBorder="1"/>
    <xf numFmtId="0" fontId="4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3" fillId="0" borderId="1" xfId="1" applyNumberFormat="1" applyFont="1" applyFill="1" applyBorder="1" applyAlignment="1">
      <alignment horizontal="center" wrapText="1"/>
    </xf>
    <xf numFmtId="4" fontId="3" fillId="0" borderId="1" xfId="1" applyNumberFormat="1" applyFont="1" applyFill="1" applyBorder="1" applyAlignment="1">
      <alignment horizontal="right" wrapText="1"/>
    </xf>
    <xf numFmtId="0" fontId="4" fillId="0" borderId="1" xfId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0" fontId="3" fillId="0" borderId="1" xfId="1" applyNumberFormat="1" applyFont="1" applyFill="1" applyBorder="1" applyAlignment="1">
      <alignment horizontal="center"/>
    </xf>
    <xf numFmtId="4" fontId="5" fillId="0" borderId="1" xfId="0" applyNumberFormat="1" applyFont="1" applyBorder="1"/>
    <xf numFmtId="0" fontId="3" fillId="0" borderId="4" xfId="1" applyFont="1" applyFill="1" applyBorder="1" applyAlignment="1">
      <alignment wrapText="1"/>
    </xf>
    <xf numFmtId="0" fontId="3" fillId="0" borderId="5" xfId="1" applyFont="1" applyFill="1" applyBorder="1" applyAlignment="1">
      <alignment horizontal="center" wrapText="1"/>
    </xf>
    <xf numFmtId="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2" xfId="1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0" fontId="6" fillId="0" borderId="1" xfId="0" applyFont="1" applyBorder="1" applyAlignment="1">
      <alignment horizontal="left" wrapText="1"/>
    </xf>
    <xf numFmtId="2" fontId="5" fillId="0" borderId="1" xfId="0" applyNumberFormat="1" applyFont="1" applyBorder="1"/>
    <xf numFmtId="0" fontId="3" fillId="0" borderId="2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left"/>
    </xf>
    <xf numFmtId="0" fontId="3" fillId="0" borderId="5" xfId="1" applyFont="1" applyFill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Собственные доходы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2" sqref="A2:C2"/>
    </sheetView>
  </sheetViews>
  <sheetFormatPr defaultRowHeight="15"/>
  <cols>
    <col min="1" max="1" width="55.28515625" customWidth="1"/>
    <col min="2" max="2" width="17.5703125" customWidth="1"/>
    <col min="3" max="3" width="14.5703125" customWidth="1"/>
  </cols>
  <sheetData>
    <row r="1" spans="1:11" ht="6.75" customHeight="1"/>
    <row r="2" spans="1:11" ht="40.5" customHeight="1">
      <c r="A2" s="31" t="s">
        <v>23</v>
      </c>
      <c r="B2" s="31"/>
      <c r="C2" s="31"/>
    </row>
    <row r="3" spans="1:11" ht="36" customHeight="1">
      <c r="A3" s="27" t="s">
        <v>0</v>
      </c>
      <c r="B3" s="27" t="s">
        <v>3</v>
      </c>
      <c r="C3" s="2" t="s">
        <v>4</v>
      </c>
    </row>
    <row r="4" spans="1:11" ht="43.5" hidden="1" customHeight="1">
      <c r="A4" s="28"/>
      <c r="B4" s="28"/>
      <c r="C4" s="2" t="s">
        <v>1</v>
      </c>
    </row>
    <row r="5" spans="1:11" ht="15.75">
      <c r="A5" s="3">
        <v>1</v>
      </c>
      <c r="B5" s="3">
        <v>2</v>
      </c>
      <c r="C5" s="3">
        <v>3</v>
      </c>
    </row>
    <row r="6" spans="1:11" ht="15.75">
      <c r="A6" s="29" t="s">
        <v>5</v>
      </c>
      <c r="B6" s="30"/>
      <c r="C6" s="4">
        <v>95950.94</v>
      </c>
    </row>
    <row r="7" spans="1:11" ht="15.75">
      <c r="A7" s="5" t="s">
        <v>6</v>
      </c>
      <c r="B7" s="6">
        <v>1000</v>
      </c>
      <c r="C7" s="4">
        <f>C8+C9+C10</f>
        <v>31515208.480000004</v>
      </c>
    </row>
    <row r="8" spans="1:11" ht="78.75">
      <c r="A8" s="7" t="s">
        <v>7</v>
      </c>
      <c r="B8" s="8">
        <v>130</v>
      </c>
      <c r="C8" s="9">
        <v>24021789.370000001</v>
      </c>
      <c r="D8" s="1"/>
      <c r="E8" s="1"/>
      <c r="F8" s="1"/>
      <c r="G8" s="1"/>
      <c r="H8" s="1"/>
      <c r="I8" s="1"/>
      <c r="J8" s="1"/>
      <c r="K8" s="1"/>
    </row>
    <row r="9" spans="1:11" ht="47.25">
      <c r="A9" s="7" t="s">
        <v>8</v>
      </c>
      <c r="B9" s="8">
        <v>130</v>
      </c>
      <c r="C9" s="9">
        <v>5776245.8300000001</v>
      </c>
      <c r="D9" s="1"/>
    </row>
    <row r="10" spans="1:11" ht="63">
      <c r="A10" s="7" t="s">
        <v>9</v>
      </c>
      <c r="B10" s="8">
        <v>180</v>
      </c>
      <c r="C10" s="9">
        <v>1717173.28</v>
      </c>
      <c r="D10" s="1"/>
    </row>
    <row r="11" spans="1:11" ht="15.75">
      <c r="A11" s="10" t="s">
        <v>10</v>
      </c>
      <c r="B11" s="11">
        <v>2000</v>
      </c>
      <c r="C11" s="9">
        <v>31301379.629999999</v>
      </c>
      <c r="D11" s="1"/>
    </row>
    <row r="12" spans="1:11" ht="31.5">
      <c r="A12" s="7" t="s">
        <v>11</v>
      </c>
      <c r="B12" s="8"/>
      <c r="C12" s="9">
        <f>C13+C14</f>
        <v>24967181.490000002</v>
      </c>
      <c r="D12" s="1"/>
    </row>
    <row r="13" spans="1:11" ht="31.5">
      <c r="A13" s="7" t="s">
        <v>12</v>
      </c>
      <c r="B13" s="12">
        <v>211</v>
      </c>
      <c r="C13" s="13">
        <v>19189470.710000001</v>
      </c>
    </row>
    <row r="14" spans="1:11" ht="47.25">
      <c r="A14" s="7" t="s">
        <v>13</v>
      </c>
      <c r="B14" s="12">
        <v>213</v>
      </c>
      <c r="C14" s="4">
        <v>5777710.7800000003</v>
      </c>
    </row>
    <row r="15" spans="1:11" ht="15.75">
      <c r="A15" s="7" t="s">
        <v>14</v>
      </c>
      <c r="B15" s="12">
        <v>291</v>
      </c>
      <c r="C15" s="4">
        <v>546968</v>
      </c>
    </row>
    <row r="16" spans="1:11" ht="15.75">
      <c r="A16" s="14" t="s">
        <v>15</v>
      </c>
      <c r="B16" s="15"/>
      <c r="C16" s="4">
        <f>C18+C19+C20+C21+C22+C24+C25</f>
        <v>5727348.5500000007</v>
      </c>
    </row>
    <row r="17" spans="1:3" ht="15.75">
      <c r="A17" s="7" t="s">
        <v>17</v>
      </c>
      <c r="B17" s="16"/>
      <c r="C17" s="4"/>
    </row>
    <row r="18" spans="1:3" ht="15" customHeight="1">
      <c r="A18" s="7" t="s">
        <v>16</v>
      </c>
      <c r="B18" s="12">
        <v>221</v>
      </c>
      <c r="C18" s="4">
        <v>28800</v>
      </c>
    </row>
    <row r="19" spans="1:3" ht="15.75">
      <c r="A19" s="17" t="s">
        <v>2</v>
      </c>
      <c r="B19" s="18">
        <v>223</v>
      </c>
      <c r="C19" s="19">
        <v>1554071.09</v>
      </c>
    </row>
    <row r="20" spans="1:3" ht="15.75">
      <c r="A20" s="20" t="s">
        <v>18</v>
      </c>
      <c r="B20" s="21">
        <v>225</v>
      </c>
      <c r="C20" s="22">
        <v>207339.55</v>
      </c>
    </row>
    <row r="21" spans="1:3" ht="15.75">
      <c r="A21" s="22" t="s">
        <v>19</v>
      </c>
      <c r="B21" s="21">
        <v>226</v>
      </c>
      <c r="C21" s="22">
        <v>3887525.91</v>
      </c>
    </row>
    <row r="22" spans="1:3" ht="47.25">
      <c r="A22" s="23" t="s">
        <v>21</v>
      </c>
      <c r="B22" s="21">
        <v>341</v>
      </c>
      <c r="C22" s="24">
        <v>7680</v>
      </c>
    </row>
    <row r="23" spans="1:3" ht="31.5">
      <c r="A23" s="23" t="s">
        <v>20</v>
      </c>
      <c r="B23" s="21">
        <v>346</v>
      </c>
      <c r="C23" s="22">
        <v>60631.59</v>
      </c>
    </row>
    <row r="24" spans="1:3" ht="15.75">
      <c r="A24" s="23" t="s">
        <v>25</v>
      </c>
      <c r="B24" s="21">
        <v>310</v>
      </c>
      <c r="C24" s="24">
        <v>10932</v>
      </c>
    </row>
    <row r="25" spans="1:3" ht="31.5">
      <c r="A25" s="25" t="s">
        <v>22</v>
      </c>
      <c r="B25" s="21">
        <v>349</v>
      </c>
      <c r="C25" s="24">
        <v>31000</v>
      </c>
    </row>
  </sheetData>
  <mergeCells count="4">
    <mergeCell ref="A3:A4"/>
    <mergeCell ref="B3:B4"/>
    <mergeCell ref="A6:B6"/>
    <mergeCell ref="A2:C2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sqref="A1:C1"/>
    </sheetView>
  </sheetViews>
  <sheetFormatPr defaultRowHeight="15"/>
  <cols>
    <col min="1" max="1" width="56.28515625" customWidth="1"/>
    <col min="2" max="2" width="17.140625" customWidth="1"/>
    <col min="3" max="3" width="14.42578125" customWidth="1"/>
  </cols>
  <sheetData>
    <row r="1" spans="1:3" ht="35.25" customHeight="1">
      <c r="A1" s="31" t="s">
        <v>27</v>
      </c>
      <c r="B1" s="31"/>
      <c r="C1" s="31"/>
    </row>
    <row r="2" spans="1:3" ht="31.5" customHeight="1">
      <c r="A2" s="27" t="s">
        <v>0</v>
      </c>
      <c r="B2" s="32" t="s">
        <v>3</v>
      </c>
      <c r="C2" s="32" t="s">
        <v>24</v>
      </c>
    </row>
    <row r="3" spans="1:3" ht="6" customHeight="1">
      <c r="A3" s="28"/>
      <c r="B3" s="33"/>
      <c r="C3" s="33"/>
    </row>
    <row r="4" spans="1:3" ht="15.75">
      <c r="A4" s="3">
        <v>1</v>
      </c>
      <c r="B4" s="3">
        <v>2</v>
      </c>
      <c r="C4" s="3">
        <v>3</v>
      </c>
    </row>
    <row r="5" spans="1:3" ht="15.75">
      <c r="A5" s="29" t="s">
        <v>5</v>
      </c>
      <c r="B5" s="30"/>
      <c r="C5" s="4">
        <v>263083.13</v>
      </c>
    </row>
    <row r="6" spans="1:3" ht="15.75">
      <c r="A6" s="5" t="s">
        <v>6</v>
      </c>
      <c r="B6" s="6">
        <v>1000</v>
      </c>
      <c r="C6" s="4">
        <f>C7+C8+C9</f>
        <v>27091353.5</v>
      </c>
    </row>
    <row r="7" spans="1:3" ht="77.25" customHeight="1">
      <c r="A7" s="7" t="s">
        <v>7</v>
      </c>
      <c r="B7" s="8">
        <v>130</v>
      </c>
      <c r="C7" s="9">
        <v>19489383.120000001</v>
      </c>
    </row>
    <row r="8" spans="1:3" ht="45.75" customHeight="1">
      <c r="A8" s="7" t="s">
        <v>8</v>
      </c>
      <c r="B8" s="8">
        <v>130</v>
      </c>
      <c r="C8" s="9">
        <v>5703572.2000000002</v>
      </c>
    </row>
    <row r="9" spans="1:3" ht="62.25" customHeight="1">
      <c r="A9" s="7" t="s">
        <v>9</v>
      </c>
      <c r="B9" s="8">
        <v>180</v>
      </c>
      <c r="C9" s="9">
        <v>1898398.18</v>
      </c>
    </row>
    <row r="10" spans="1:3" ht="15.75" hidden="1">
      <c r="A10" s="10" t="s">
        <v>10</v>
      </c>
      <c r="B10" s="11">
        <v>2000</v>
      </c>
      <c r="C10" s="9">
        <v>31301379.629999999</v>
      </c>
    </row>
    <row r="11" spans="1:3" ht="18" customHeight="1">
      <c r="A11" s="10" t="s">
        <v>10</v>
      </c>
      <c r="B11" s="11">
        <v>2000</v>
      </c>
      <c r="C11" s="9">
        <f>C12+C15+C18+C19+C20+C21+C22+C23+C24+C25</f>
        <v>27364005.459999997</v>
      </c>
    </row>
    <row r="12" spans="1:3" ht="33.75" customHeight="1">
      <c r="A12" s="7" t="s">
        <v>11</v>
      </c>
      <c r="B12" s="8"/>
      <c r="C12" s="9">
        <f>C13+C14</f>
        <v>21144443.039999999</v>
      </c>
    </row>
    <row r="13" spans="1:3" ht="30.75" customHeight="1">
      <c r="A13" s="7" t="s">
        <v>12</v>
      </c>
      <c r="B13" s="12">
        <v>211</v>
      </c>
      <c r="C13" s="13">
        <v>16261450.32</v>
      </c>
    </row>
    <row r="14" spans="1:3" ht="30.75" customHeight="1">
      <c r="A14" s="7" t="s">
        <v>13</v>
      </c>
      <c r="B14" s="12">
        <v>213</v>
      </c>
      <c r="C14" s="4">
        <v>4882992.72</v>
      </c>
    </row>
    <row r="15" spans="1:3" ht="16.5" customHeight="1">
      <c r="A15" s="7" t="s">
        <v>14</v>
      </c>
      <c r="B15" s="12">
        <v>291</v>
      </c>
      <c r="C15" s="4">
        <v>547718</v>
      </c>
    </row>
    <row r="16" spans="1:3" ht="17.25" customHeight="1">
      <c r="A16" s="14" t="s">
        <v>15</v>
      </c>
      <c r="B16" s="15"/>
      <c r="C16" s="4">
        <f>C18+C19+C20+C21+C22+C24+C25</f>
        <v>5619593.5999999996</v>
      </c>
    </row>
    <row r="17" spans="1:3" ht="15.75" customHeight="1">
      <c r="A17" s="7" t="s">
        <v>17</v>
      </c>
      <c r="B17" s="16"/>
      <c r="C17" s="4"/>
    </row>
    <row r="18" spans="1:3" ht="15.75">
      <c r="A18" s="7" t="s">
        <v>16</v>
      </c>
      <c r="B18" s="12">
        <v>221</v>
      </c>
      <c r="C18" s="4">
        <v>28800</v>
      </c>
    </row>
    <row r="19" spans="1:3" ht="15.75">
      <c r="A19" s="17" t="s">
        <v>2</v>
      </c>
      <c r="B19" s="18">
        <v>223</v>
      </c>
      <c r="C19" s="26">
        <v>1649000</v>
      </c>
    </row>
    <row r="20" spans="1:3" ht="15.75">
      <c r="A20" s="20" t="s">
        <v>18</v>
      </c>
      <c r="B20" s="21">
        <v>225</v>
      </c>
      <c r="C20" s="22">
        <v>170221.44</v>
      </c>
    </row>
    <row r="21" spans="1:3" ht="16.5" customHeight="1">
      <c r="A21" s="22" t="s">
        <v>19</v>
      </c>
      <c r="B21" s="21">
        <v>226</v>
      </c>
      <c r="C21" s="22">
        <v>3724027.42</v>
      </c>
    </row>
    <row r="22" spans="1:3" ht="28.5" customHeight="1">
      <c r="A22" s="23" t="s">
        <v>21</v>
      </c>
      <c r="B22" s="21">
        <v>341</v>
      </c>
      <c r="C22" s="24">
        <v>5640</v>
      </c>
    </row>
    <row r="23" spans="1:3" ht="30" customHeight="1">
      <c r="A23" s="23" t="s">
        <v>20</v>
      </c>
      <c r="B23" s="21">
        <v>346</v>
      </c>
      <c r="C23" s="22">
        <v>52250.82</v>
      </c>
    </row>
    <row r="24" spans="1:3" ht="36" customHeight="1">
      <c r="A24" s="25" t="s">
        <v>22</v>
      </c>
      <c r="B24" s="21">
        <v>349</v>
      </c>
      <c r="C24" s="24">
        <v>11890</v>
      </c>
    </row>
    <row r="25" spans="1:3" ht="31.5">
      <c r="A25" s="25" t="s">
        <v>26</v>
      </c>
      <c r="B25" s="21">
        <v>241</v>
      </c>
      <c r="C25" s="24">
        <v>30014.74</v>
      </c>
    </row>
  </sheetData>
  <mergeCells count="5">
    <mergeCell ref="A1:C1"/>
    <mergeCell ref="A2:A3"/>
    <mergeCell ref="B2:B3"/>
    <mergeCell ref="A5:B5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E4" sqref="E4"/>
    </sheetView>
  </sheetViews>
  <sheetFormatPr defaultRowHeight="15"/>
  <cols>
    <col min="1" max="1" width="56" customWidth="1"/>
    <col min="3" max="3" width="14.7109375" customWidth="1"/>
  </cols>
  <sheetData>
    <row r="1" spans="1:3" ht="41.25" customHeight="1">
      <c r="A1" s="31" t="s">
        <v>29</v>
      </c>
      <c r="B1" s="31"/>
      <c r="C1" s="31"/>
    </row>
    <row r="2" spans="1:3" ht="34.5" customHeight="1">
      <c r="A2" s="27" t="s">
        <v>0</v>
      </c>
      <c r="B2" s="27" t="s">
        <v>3</v>
      </c>
      <c r="C2" s="2" t="s">
        <v>28</v>
      </c>
    </row>
    <row r="3" spans="1:3" ht="33" customHeight="1">
      <c r="A3" s="28"/>
      <c r="B3" s="28"/>
      <c r="C3" s="2" t="s">
        <v>1</v>
      </c>
    </row>
    <row r="4" spans="1:3" ht="15.75">
      <c r="A4" s="3">
        <v>1</v>
      </c>
      <c r="B4" s="3">
        <v>2</v>
      </c>
      <c r="C4" s="3">
        <v>3</v>
      </c>
    </row>
    <row r="5" spans="1:3" ht="15.75">
      <c r="A5" s="29" t="s">
        <v>5</v>
      </c>
      <c r="B5" s="30"/>
      <c r="C5" s="4">
        <v>499615.02</v>
      </c>
    </row>
    <row r="6" spans="1:3" ht="15.75">
      <c r="A6" s="5" t="s">
        <v>6</v>
      </c>
      <c r="B6" s="6">
        <v>1000</v>
      </c>
      <c r="C6" s="4">
        <f>C7+C8+C9</f>
        <v>36929444.730000004</v>
      </c>
    </row>
    <row r="7" spans="1:3" ht="60" customHeight="1">
      <c r="A7" s="7" t="s">
        <v>7</v>
      </c>
      <c r="B7" s="8">
        <v>130</v>
      </c>
      <c r="C7" s="9">
        <v>28009878.5</v>
      </c>
    </row>
    <row r="8" spans="1:3" ht="45.75" customHeight="1">
      <c r="A8" s="7" t="s">
        <v>8</v>
      </c>
      <c r="B8" s="8">
        <v>130</v>
      </c>
      <c r="C8" s="9">
        <v>6445533.0899999999</v>
      </c>
    </row>
    <row r="9" spans="1:3" ht="62.25" customHeight="1">
      <c r="A9" s="7" t="s">
        <v>9</v>
      </c>
      <c r="B9" s="8">
        <v>180</v>
      </c>
      <c r="C9" s="9">
        <v>2474033.14</v>
      </c>
    </row>
    <row r="10" spans="1:3" ht="21.75" customHeight="1">
      <c r="A10" s="10" t="s">
        <v>10</v>
      </c>
      <c r="B10" s="11">
        <v>2000</v>
      </c>
      <c r="C10" s="9">
        <f>C11+C14+C15</f>
        <v>35885782.099999994</v>
      </c>
    </row>
    <row r="11" spans="1:3" ht="31.5" customHeight="1">
      <c r="A11" s="7" t="s">
        <v>11</v>
      </c>
      <c r="B11" s="8"/>
      <c r="C11" s="9">
        <f>C12+C13</f>
        <v>28473721.689999998</v>
      </c>
    </row>
    <row r="12" spans="1:3" ht="32.25" customHeight="1">
      <c r="A12" s="7" t="s">
        <v>12</v>
      </c>
      <c r="B12" s="12">
        <v>211</v>
      </c>
      <c r="C12" s="13">
        <v>21886078.079999998</v>
      </c>
    </row>
    <row r="13" spans="1:3" ht="48.75" customHeight="1">
      <c r="A13" s="7" t="s">
        <v>13</v>
      </c>
      <c r="B13" s="12">
        <v>213</v>
      </c>
      <c r="C13" s="4">
        <v>6587643.6100000003</v>
      </c>
    </row>
    <row r="14" spans="1:3" ht="27" customHeight="1">
      <c r="A14" s="7" t="s">
        <v>14</v>
      </c>
      <c r="B14" s="12">
        <v>291</v>
      </c>
      <c r="C14" s="4">
        <v>546968</v>
      </c>
    </row>
    <row r="15" spans="1:3" ht="36" customHeight="1">
      <c r="A15" s="14" t="s">
        <v>15</v>
      </c>
      <c r="B15" s="15"/>
      <c r="C15" s="4">
        <f>C17+C18+C19+C20+C21+C23+C24+C22</f>
        <v>6865092.4100000001</v>
      </c>
    </row>
    <row r="16" spans="1:3" ht="23.25" customHeight="1">
      <c r="A16" s="7" t="s">
        <v>17</v>
      </c>
      <c r="B16" s="16"/>
      <c r="C16" s="4"/>
    </row>
    <row r="17" spans="1:3" ht="20.25" customHeight="1">
      <c r="A17" s="7" t="s">
        <v>16</v>
      </c>
      <c r="B17" s="12">
        <v>221</v>
      </c>
      <c r="C17" s="4">
        <v>28800</v>
      </c>
    </row>
    <row r="18" spans="1:3" ht="15.75">
      <c r="A18" s="17" t="s">
        <v>2</v>
      </c>
      <c r="B18" s="18">
        <v>223</v>
      </c>
      <c r="C18" s="19">
        <v>2060475.5</v>
      </c>
    </row>
    <row r="19" spans="1:3" ht="15.75">
      <c r="A19" s="20" t="s">
        <v>18</v>
      </c>
      <c r="B19" s="21">
        <v>225</v>
      </c>
      <c r="C19" s="22">
        <v>182529.14</v>
      </c>
    </row>
    <row r="20" spans="1:3" ht="15.75">
      <c r="A20" s="22" t="s">
        <v>19</v>
      </c>
      <c r="B20" s="21">
        <v>226</v>
      </c>
      <c r="C20" s="22">
        <v>4331004.75</v>
      </c>
    </row>
    <row r="21" spans="1:3" ht="47.25" customHeight="1">
      <c r="A21" s="23" t="s">
        <v>21</v>
      </c>
      <c r="B21" s="21">
        <v>341</v>
      </c>
      <c r="C21" s="24">
        <v>7130</v>
      </c>
    </row>
    <row r="22" spans="1:3" ht="32.25" customHeight="1">
      <c r="A22" s="23" t="s">
        <v>20</v>
      </c>
      <c r="B22" s="21">
        <v>346</v>
      </c>
      <c r="C22" s="22">
        <v>102761.35</v>
      </c>
    </row>
    <row r="23" spans="1:3" ht="20.25" customHeight="1">
      <c r="A23" s="23" t="s">
        <v>25</v>
      </c>
      <c r="B23" s="21">
        <v>310</v>
      </c>
      <c r="C23" s="24">
        <v>119891.67</v>
      </c>
    </row>
    <row r="24" spans="1:3" ht="27.75" customHeight="1">
      <c r="A24" s="25" t="s">
        <v>22</v>
      </c>
      <c r="B24" s="21">
        <v>349</v>
      </c>
      <c r="C24" s="24">
        <v>32500</v>
      </c>
    </row>
  </sheetData>
  <mergeCells count="4">
    <mergeCell ref="A2:A3"/>
    <mergeCell ref="B2:B3"/>
    <mergeCell ref="A5:B5"/>
    <mergeCell ref="A1:C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2021</vt:lpstr>
      <vt:lpstr>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2024-02-26T07:24:23Z</dcterms:modified>
</cp:coreProperties>
</file>